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0515" windowHeight="4680" activeTab="1"/>
  </bookViews>
  <sheets>
    <sheet name="SAÚDE" sheetId="1" r:id="rId1"/>
    <sheet name="EDUCAÇÃO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C29" i="2" l="1"/>
  <c r="B29" i="2"/>
  <c r="B25" i="2"/>
  <c r="B24" i="2"/>
  <c r="B15" i="2"/>
  <c r="B14" i="2"/>
  <c r="D3" i="2"/>
  <c r="B19" i="1"/>
  <c r="B18" i="1"/>
</calcChain>
</file>

<file path=xl/sharedStrings.xml><?xml version="1.0" encoding="utf-8"?>
<sst xmlns="http://schemas.openxmlformats.org/spreadsheetml/2006/main" count="46" uniqueCount="42">
  <si>
    <t>RECURSOS APLICADOS EM ASPS</t>
  </si>
  <si>
    <t>RECEITA</t>
  </si>
  <si>
    <t>DESPESA ASPS</t>
  </si>
  <si>
    <t>Manut. Secretaria de Saúde</t>
  </si>
  <si>
    <t>Atendimento médico e odontológico</t>
  </si>
  <si>
    <t>P.A</t>
  </si>
  <si>
    <t>P.S.F</t>
  </si>
  <si>
    <t>Vigilância</t>
  </si>
  <si>
    <t>PACS</t>
  </si>
  <si>
    <t>Convênios e consórcios</t>
  </si>
  <si>
    <t>COMAD</t>
  </si>
  <si>
    <t>Medicamentos usados em unid. Saúde</t>
  </si>
  <si>
    <t>Medicamentos de uso domiciliar</t>
  </si>
  <si>
    <t>NAAB</t>
  </si>
  <si>
    <t>DESPESA TOTAL</t>
  </si>
  <si>
    <t>RECEITA TOTAL</t>
  </si>
  <si>
    <t>SAMU</t>
  </si>
  <si>
    <t>PERCENTUAL</t>
  </si>
  <si>
    <t>RECURSOS APLICADOS EM MDE</t>
  </si>
  <si>
    <t>MDE</t>
  </si>
  <si>
    <t>FUNDEB</t>
  </si>
  <si>
    <t>TOTAL</t>
  </si>
  <si>
    <t>DESPESA FUNDEB</t>
  </si>
  <si>
    <t>Fundamental 60%</t>
  </si>
  <si>
    <t>Fundamental 40%</t>
  </si>
  <si>
    <t>Pré 60%</t>
  </si>
  <si>
    <t>Pré 40%</t>
  </si>
  <si>
    <t>Creche 60%</t>
  </si>
  <si>
    <t>Creche 40%</t>
  </si>
  <si>
    <t>AEE 60%</t>
  </si>
  <si>
    <t>AEE 40%</t>
  </si>
  <si>
    <t xml:space="preserve">DESPESA </t>
  </si>
  <si>
    <t>DESPESA MDE</t>
  </si>
  <si>
    <t>SMEC</t>
  </si>
  <si>
    <t xml:space="preserve">Fundamental </t>
  </si>
  <si>
    <t xml:space="preserve">Pré </t>
  </si>
  <si>
    <t xml:space="preserve">Creche </t>
  </si>
  <si>
    <t xml:space="preserve">AEE </t>
  </si>
  <si>
    <t>Transporte</t>
  </si>
  <si>
    <t>Mínimo a aplicar</t>
  </si>
  <si>
    <t>Valor aplicado</t>
  </si>
  <si>
    <t>Percentual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</si>
</sst>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1" sqref="B21"/>
    </sheetView>
  </sheetViews>
  <sheetFormatPr defaultRowHeight="15" x14ac:dyDescent="0.25"/>
  <cols>
    <col min="1" max="1" width="35.85546875" customWidth="1"/>
    <col min="2" max="2" width="19.42578125" customWidth="1"/>
  </cols>
  <sheetData>
    <row r="1" spans="1:2" x14ac:dyDescent="0.25">
      <c r="A1" t="s">
        <v>0</v>
      </c>
    </row>
    <row r="2" spans="1:2" x14ac:dyDescent="0.25">
      <c r="A2" s="1" t="s">
        <v>1</v>
      </c>
      <c r="B2" s="1">
        <v>40</v>
      </c>
    </row>
    <row r="3" spans="1:2" x14ac:dyDescent="0.25">
      <c r="A3" s="1">
        <v>2019</v>
      </c>
      <c r="B3" s="2">
        <v>4499576.45</v>
      </c>
    </row>
    <row r="5" spans="1:2" x14ac:dyDescent="0.25">
      <c r="A5" s="3" t="s">
        <v>2</v>
      </c>
      <c r="B5" s="3">
        <v>2019</v>
      </c>
    </row>
    <row r="6" spans="1:2" x14ac:dyDescent="0.25">
      <c r="A6" s="1" t="s">
        <v>3</v>
      </c>
      <c r="B6" s="2">
        <v>2000000</v>
      </c>
    </row>
    <row r="7" spans="1:2" x14ac:dyDescent="0.25">
      <c r="A7" s="1" t="s">
        <v>4</v>
      </c>
      <c r="B7" s="2">
        <v>900000</v>
      </c>
    </row>
    <row r="8" spans="1:2" x14ac:dyDescent="0.25">
      <c r="A8" s="1" t="s">
        <v>5</v>
      </c>
      <c r="B8" s="2">
        <v>1100000</v>
      </c>
    </row>
    <row r="9" spans="1:2" x14ac:dyDescent="0.25">
      <c r="A9" s="1" t="s">
        <v>6</v>
      </c>
      <c r="B9" s="2">
        <v>180000</v>
      </c>
    </row>
    <row r="10" spans="1:2" x14ac:dyDescent="0.25">
      <c r="A10" s="1" t="s">
        <v>7</v>
      </c>
      <c r="B10" s="2">
        <v>15000</v>
      </c>
    </row>
    <row r="11" spans="1:2" x14ac:dyDescent="0.25">
      <c r="A11" s="1" t="s">
        <v>8</v>
      </c>
      <c r="B11" s="2">
        <v>130000</v>
      </c>
    </row>
    <row r="12" spans="1:2" x14ac:dyDescent="0.25">
      <c r="A12" s="1" t="s">
        <v>9</v>
      </c>
      <c r="B12" s="2">
        <v>950000</v>
      </c>
    </row>
    <row r="13" spans="1:2" x14ac:dyDescent="0.25">
      <c r="A13" s="1" t="s">
        <v>10</v>
      </c>
      <c r="B13" s="2">
        <v>120000</v>
      </c>
    </row>
    <row r="14" spans="1:2" x14ac:dyDescent="0.25">
      <c r="A14" s="1" t="s">
        <v>16</v>
      </c>
      <c r="B14" s="2">
        <v>60000</v>
      </c>
    </row>
    <row r="15" spans="1:2" x14ac:dyDescent="0.25">
      <c r="A15" s="1" t="s">
        <v>11</v>
      </c>
      <c r="B15" s="2">
        <v>30000</v>
      </c>
    </row>
    <row r="16" spans="1:2" x14ac:dyDescent="0.25">
      <c r="A16" s="1" t="s">
        <v>12</v>
      </c>
      <c r="B16" s="2">
        <v>120000</v>
      </c>
    </row>
    <row r="17" spans="1:2" x14ac:dyDescent="0.25">
      <c r="A17" s="1" t="s">
        <v>13</v>
      </c>
      <c r="B17" s="2">
        <v>20000</v>
      </c>
    </row>
    <row r="18" spans="1:2" x14ac:dyDescent="0.25">
      <c r="A18" s="3" t="s">
        <v>14</v>
      </c>
      <c r="B18" s="4">
        <f>SUM(B6:B17)</f>
        <v>5625000</v>
      </c>
    </row>
    <row r="19" spans="1:2" x14ac:dyDescent="0.25">
      <c r="A19" s="3" t="s">
        <v>15</v>
      </c>
      <c r="B19" s="4">
        <f>B3</f>
        <v>4499576.45</v>
      </c>
    </row>
    <row r="20" spans="1:2" x14ac:dyDescent="0.25">
      <c r="A20" s="5" t="s">
        <v>17</v>
      </c>
      <c r="B20" s="6">
        <v>18.75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D18" sqref="D18"/>
    </sheetView>
  </sheetViews>
  <sheetFormatPr defaultRowHeight="15" x14ac:dyDescent="0.25"/>
  <cols>
    <col min="1" max="1" width="20.28515625" customWidth="1"/>
    <col min="2" max="2" width="17.28515625" customWidth="1"/>
    <col min="3" max="3" width="18.140625" customWidth="1"/>
    <col min="4" max="4" width="18" customWidth="1"/>
  </cols>
  <sheetData>
    <row r="1" spans="1:4" x14ac:dyDescent="0.25">
      <c r="A1" t="s">
        <v>18</v>
      </c>
    </row>
    <row r="2" spans="1:4" x14ac:dyDescent="0.25">
      <c r="A2" s="1" t="s">
        <v>1</v>
      </c>
      <c r="B2" s="1" t="s">
        <v>19</v>
      </c>
      <c r="C2" s="1" t="s">
        <v>20</v>
      </c>
      <c r="D2" s="1" t="s">
        <v>21</v>
      </c>
    </row>
    <row r="3" spans="1:4" x14ac:dyDescent="0.25">
      <c r="A3" s="1">
        <v>2019</v>
      </c>
      <c r="B3" s="2">
        <v>2283193.35</v>
      </c>
      <c r="C3" s="2">
        <v>6088138.4000000004</v>
      </c>
      <c r="D3" s="2">
        <f>SUM(B3:C3)</f>
        <v>8371331.75</v>
      </c>
    </row>
    <row r="5" spans="1:4" x14ac:dyDescent="0.25">
      <c r="A5" s="3" t="s">
        <v>22</v>
      </c>
      <c r="B5" s="3">
        <v>2019</v>
      </c>
    </row>
    <row r="6" spans="1:4" x14ac:dyDescent="0.25">
      <c r="A6" s="1" t="s">
        <v>23</v>
      </c>
      <c r="B6" s="2">
        <v>2210000</v>
      </c>
    </row>
    <row r="7" spans="1:4" x14ac:dyDescent="0.25">
      <c r="A7" s="1" t="s">
        <v>24</v>
      </c>
      <c r="B7" s="2">
        <v>1182000</v>
      </c>
    </row>
    <row r="8" spans="1:4" x14ac:dyDescent="0.25">
      <c r="A8" s="1" t="s">
        <v>25</v>
      </c>
      <c r="B8" s="2">
        <v>729000</v>
      </c>
    </row>
    <row r="9" spans="1:4" x14ac:dyDescent="0.25">
      <c r="A9" s="1" t="s">
        <v>26</v>
      </c>
      <c r="B9" s="2">
        <v>392000</v>
      </c>
    </row>
    <row r="10" spans="1:4" x14ac:dyDescent="0.25">
      <c r="A10" s="1" t="s">
        <v>27</v>
      </c>
      <c r="B10" s="2">
        <v>535000</v>
      </c>
    </row>
    <row r="11" spans="1:4" x14ac:dyDescent="0.25">
      <c r="A11" s="1" t="s">
        <v>28</v>
      </c>
      <c r="B11" s="2">
        <v>290000</v>
      </c>
    </row>
    <row r="12" spans="1:4" x14ac:dyDescent="0.25">
      <c r="A12" s="1" t="s">
        <v>29</v>
      </c>
      <c r="B12" s="2">
        <v>286000</v>
      </c>
    </row>
    <row r="13" spans="1:4" x14ac:dyDescent="0.25">
      <c r="A13" s="1" t="s">
        <v>30</v>
      </c>
      <c r="B13" s="2">
        <v>464138.4</v>
      </c>
    </row>
    <row r="14" spans="1:4" x14ac:dyDescent="0.25">
      <c r="A14" s="3" t="s">
        <v>31</v>
      </c>
      <c r="B14" s="4">
        <f>SUM(B6:B13)</f>
        <v>6088138.4000000004</v>
      </c>
    </row>
    <row r="15" spans="1:4" x14ac:dyDescent="0.25">
      <c r="A15" s="3" t="s">
        <v>1</v>
      </c>
      <c r="B15" s="4">
        <f>C3</f>
        <v>6088138.4000000004</v>
      </c>
    </row>
    <row r="17" spans="1:4" x14ac:dyDescent="0.25">
      <c r="A17" s="3" t="s">
        <v>32</v>
      </c>
      <c r="B17" s="3">
        <v>2019</v>
      </c>
    </row>
    <row r="18" spans="1:4" x14ac:dyDescent="0.25">
      <c r="A18" s="1" t="s">
        <v>33</v>
      </c>
      <c r="B18" s="2">
        <v>1750000</v>
      </c>
    </row>
    <row r="19" spans="1:4" x14ac:dyDescent="0.25">
      <c r="A19" s="1" t="s">
        <v>34</v>
      </c>
      <c r="B19" s="2">
        <v>3163716.1</v>
      </c>
    </row>
    <row r="20" spans="1:4" x14ac:dyDescent="0.25">
      <c r="A20" s="1" t="s">
        <v>35</v>
      </c>
      <c r="B20" s="2">
        <v>170000</v>
      </c>
    </row>
    <row r="21" spans="1:4" x14ac:dyDescent="0.25">
      <c r="A21" s="1" t="s">
        <v>36</v>
      </c>
      <c r="B21" s="2">
        <v>341000</v>
      </c>
    </row>
    <row r="22" spans="1:4" x14ac:dyDescent="0.25">
      <c r="A22" s="1" t="s">
        <v>37</v>
      </c>
      <c r="B22" s="2">
        <v>110000</v>
      </c>
    </row>
    <row r="23" spans="1:4" x14ac:dyDescent="0.25">
      <c r="A23" s="1" t="s">
        <v>38</v>
      </c>
      <c r="B23" s="2">
        <v>750000</v>
      </c>
    </row>
    <row r="24" spans="1:4" x14ac:dyDescent="0.25">
      <c r="A24" s="3" t="s">
        <v>31</v>
      </c>
      <c r="B24" s="4">
        <f>SUM(B18:B23)</f>
        <v>6284716.0999999996</v>
      </c>
    </row>
    <row r="25" spans="1:4" x14ac:dyDescent="0.25">
      <c r="A25" s="3" t="s">
        <v>1</v>
      </c>
      <c r="B25" s="4">
        <f>B3</f>
        <v>2283193.35</v>
      </c>
    </row>
    <row r="26" spans="1:4" x14ac:dyDescent="0.25">
      <c r="A26" s="1"/>
      <c r="B26" s="2"/>
    </row>
    <row r="28" spans="1:4" x14ac:dyDescent="0.25">
      <c r="A28" s="1"/>
      <c r="B28" s="1" t="s">
        <v>39</v>
      </c>
      <c r="C28" s="1" t="s">
        <v>40</v>
      </c>
      <c r="D28" s="1" t="s">
        <v>41</v>
      </c>
    </row>
    <row r="29" spans="1:4" x14ac:dyDescent="0.25">
      <c r="A29" s="1">
        <v>2019</v>
      </c>
      <c r="B29" s="2">
        <f>D3</f>
        <v>8371331.75</v>
      </c>
      <c r="C29" s="2">
        <f>(B14+B24)</f>
        <v>12372854.5</v>
      </c>
      <c r="D29" s="2">
        <v>36.950000000000003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SAÚDE</vt:lpstr>
      <vt:lpstr>EDUCAÇÃO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user32</dc:creator>
  <cp:lastModifiedBy>user32</cp:lastModifiedBy>
  <dcterms:created xsi:type="dcterms:W3CDTF">2018-08-23T18:26:42Z</dcterms:created>
  <dcterms:modified xsi:type="dcterms:W3CDTF">2018-09-10T13:38:24Z</dcterms:modified>
</cp:coreProperties>
</file>